
<file path=[Content_Types].xml><?xml version="1.0" encoding="utf-8"?>
<Types xmlns="http://schemas.openxmlformats.org/package/2006/content-types"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1" l="1"/>
  <c r="Y30" i="1"/>
  <c r="Y26" i="1" l="1"/>
  <c r="Y29" i="1"/>
  <c r="Y28" i="1"/>
  <c r="Y27" i="1"/>
  <c r="Y24" i="1"/>
  <c r="Y31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F18" i="1"/>
  <c r="F17" i="1"/>
  <c r="F14" i="1"/>
  <c r="F13" i="1"/>
  <c r="F12" i="1"/>
  <c r="F11" i="1"/>
  <c r="F9" i="1"/>
  <c r="F8" i="1"/>
  <c r="F7" i="1"/>
  <c r="Y32" i="1" l="1"/>
</calcChain>
</file>

<file path=xl/sharedStrings.xml><?xml version="1.0" encoding="utf-8"?>
<sst xmlns="http://schemas.openxmlformats.org/spreadsheetml/2006/main" count="137" uniqueCount="80">
  <si>
    <t>RRP</t>
  </si>
  <si>
    <t>WHS</t>
  </si>
  <si>
    <t>Foto</t>
  </si>
  <si>
    <t>B</t>
  </si>
  <si>
    <t>11</t>
  </si>
  <si>
    <t>HQ8707</t>
  </si>
  <si>
    <t>HQ8708</t>
  </si>
  <si>
    <t>H03472</t>
  </si>
  <si>
    <t>H03474</t>
  </si>
  <si>
    <t>JQ7670</t>
  </si>
  <si>
    <t>GY0042</t>
  </si>
  <si>
    <t>B75806</t>
  </si>
  <si>
    <t>B75807</t>
  </si>
  <si>
    <t>IE3676</t>
  </si>
  <si>
    <t>JH5673</t>
  </si>
  <si>
    <t>IG3901</t>
  </si>
  <si>
    <t>ID5782</t>
  </si>
  <si>
    <t>M20327</t>
  </si>
  <si>
    <t>S75104</t>
  </si>
  <si>
    <t>IG6785</t>
  </si>
  <si>
    <t>BB5476</t>
  </si>
  <si>
    <t>BD7633</t>
  </si>
  <si>
    <t>FX7532</t>
  </si>
  <si>
    <t>UNI</t>
  </si>
  <si>
    <t>KIDS</t>
  </si>
  <si>
    <t>CAMPUS 00s</t>
  </si>
  <si>
    <t>CAMPUS 00S</t>
  </si>
  <si>
    <t>CAMPUS 00's</t>
  </si>
  <si>
    <t>CAMPUS 00 W</t>
  </si>
  <si>
    <t>SAMBA OG</t>
  </si>
  <si>
    <t>SAMBA OG J</t>
  </si>
  <si>
    <t>SL 72RS J</t>
  </si>
  <si>
    <t>FORUM LO</t>
  </si>
  <si>
    <t>STAN SMITH</t>
  </si>
  <si>
    <t>GAZELLE</t>
  </si>
  <si>
    <t>GAZELLE INDOOR</t>
  </si>
  <si>
    <t>HANDBALL SPEZIAL</t>
  </si>
  <si>
    <t>STAN SMITH K</t>
  </si>
  <si>
    <t>Grey Three / Cloud White / Off White</t>
  </si>
  <si>
    <t>Core Black / Cloud White / Off White</t>
  </si>
  <si>
    <t>Dark Green / Cloud White / Off White</t>
  </si>
  <si>
    <t>Better Scarlet / Cloud White / Off White</t>
  </si>
  <si>
    <t>Wonder White / Cream White / Core White</t>
  </si>
  <si>
    <t>Crystal White / Core Black / Off White</t>
  </si>
  <si>
    <t>Cloud White / Core Black / Clear Granite</t>
  </si>
  <si>
    <t>Core Black / Cloud White / Gum5</t>
  </si>
  <si>
    <t>Core Black / Cloud White / Gum</t>
  </si>
  <si>
    <t>Green / Core White / Collegiate Green</t>
  </si>
  <si>
    <t>Black, Light brown, White</t>
  </si>
  <si>
    <t>Cloud White / Cloud White / Wonder White</t>
  </si>
  <si>
    <t>Core Black / Core Black / Core Black</t>
  </si>
  <si>
    <t>Footwear White / Cloud White / Cloud White</t>
  </si>
  <si>
    <t>Royal Blue/Spark/Gum</t>
  </si>
  <si>
    <t>Collegiate Navy / Clear Sky / Gum5</t>
  </si>
  <si>
    <t>Cloud White / Cloud White / Green</t>
  </si>
  <si>
    <t>A</t>
  </si>
  <si>
    <t>Tot.</t>
  </si>
  <si>
    <t>Iconic s.r.l</t>
  </si>
  <si>
    <t>IF7087</t>
  </si>
  <si>
    <t>JH7390</t>
  </si>
  <si>
    <t>JR8789</t>
  </si>
  <si>
    <t>JR0892</t>
  </si>
  <si>
    <t>JR2122</t>
  </si>
  <si>
    <t>JH7394</t>
  </si>
  <si>
    <t>JQ9555</t>
  </si>
  <si>
    <t>Off White / Wonder Tarp</t>
  </si>
  <si>
    <t>SL72OG</t>
  </si>
  <si>
    <t>Blu</t>
  </si>
  <si>
    <t>SL72RS</t>
  </si>
  <si>
    <t>Samba OG</t>
  </si>
  <si>
    <t>Brown / Off White</t>
  </si>
  <si>
    <t>Handball Spezial</t>
  </si>
  <si>
    <t>Bordeaux</t>
  </si>
  <si>
    <t>White / Ivy</t>
  </si>
  <si>
    <t>Night Indigo / Cream White</t>
  </si>
  <si>
    <t>Black</t>
  </si>
  <si>
    <t>Code</t>
  </si>
  <si>
    <t>Color</t>
  </si>
  <si>
    <t>Gender</t>
  </si>
  <si>
    <t>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</si>
</sst>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€&quot;"/>
    <numFmt numFmtId="165" formatCode="#,##0\ ;[Red]\-#,##0\ "/>
    <numFmt numFmtId="166" formatCode="#,##0_ ;[Red]\-#,##0\ "/>
  </numFmts>
  <fonts count="1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  <charset val="1"/>
    </font>
    <font>
      <sz val="12"/>
      <name val="Calibri"/>
      <family val="2"/>
      <charset val="1"/>
    </font>
    <font>
      <sz val="12"/>
      <color theme="1"/>
      <name val="Calibri"/>
      <family val="2"/>
      <charset val="1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24"/>
      <color theme="1"/>
      <name val="Aptos Narrow"/>
      <scheme val="minor"/>
    </font>
    <font>
      <b/>
      <sz val="12"/>
      <color rgb="FFFF0000"/>
      <name val="Aptos Narrow"/>
      <family val="2"/>
      <scheme val="minor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1" fillId="0" borderId="1" xfId="0" applyFont="1" applyBorder="1"/>
    <xf numFmtId="166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/>
    <xf numFmtId="49" fontId="6" fillId="2" borderId="1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2" fontId="6" fillId="2" borderId="1" xfId="1" applyNumberFormat="1" applyFont="1" applyFill="1" applyBorder="1" applyAlignment="1">
      <alignment horizontal="center" vertical="center"/>
    </xf>
    <xf numFmtId="12" fontId="6" fillId="2" borderId="4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e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6.jpeg"/><Relationship Id="rId26" Type="http://schemas.openxmlformats.org/officeDocument/2006/relationships/image" Target="../media/image24.png"/><Relationship Id="rId3" Type="http://schemas.openxmlformats.org/officeDocument/2006/relationships/image" Target="../media/image3.wmf"/><Relationship Id="rId21" Type="http://schemas.openxmlformats.org/officeDocument/2006/relationships/image" Target="../media/image19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5.jpeg"/><Relationship Id="rId25" Type="http://schemas.openxmlformats.org/officeDocument/2006/relationships/image" Target="../media/image23.png"/><Relationship Id="rId2" Type="http://schemas.openxmlformats.org/officeDocument/2006/relationships/image" Target="../media/image2.jpeg"/><Relationship Id="rId16" Type="http://schemas.openxmlformats.org/officeDocument/2006/relationships/image" Target="../media/image14.jpeg"/><Relationship Id="rId20" Type="http://schemas.openxmlformats.org/officeDocument/2006/relationships/image" Target="../media/image18.jpeg"/><Relationship Id="rId1" Type="http://schemas.openxmlformats.org/officeDocument/2006/relationships/image" Target="../media/image1.jpeg"/><Relationship Id="rId6" Type="http://schemas.microsoft.com/office/2007/relationships/hdphoto" Target="../media/hdphoto1.wdp"/><Relationship Id="rId11" Type="http://schemas.openxmlformats.org/officeDocument/2006/relationships/image" Target="../media/image10.jpeg"/><Relationship Id="rId24" Type="http://schemas.openxmlformats.org/officeDocument/2006/relationships/image" Target="../media/image22.jpeg"/><Relationship Id="rId5" Type="http://schemas.openxmlformats.org/officeDocument/2006/relationships/image" Target="../media/image5.png"/><Relationship Id="rId15" Type="http://schemas.microsoft.com/office/2007/relationships/hdphoto" Target="../media/hdphoto2.wdp"/><Relationship Id="rId23" Type="http://schemas.openxmlformats.org/officeDocument/2006/relationships/image" Target="../media/image21.jpeg"/><Relationship Id="rId10" Type="http://schemas.openxmlformats.org/officeDocument/2006/relationships/image" Target="../media/image9.jpeg"/><Relationship Id="rId19" Type="http://schemas.openxmlformats.org/officeDocument/2006/relationships/image" Target="../media/image17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pn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6</xdr:row>
      <xdr:rowOff>216581</xdr:rowOff>
    </xdr:from>
    <xdr:to>
      <xdr:col>0</xdr:col>
      <xdr:colOff>1676400</xdr:colOff>
      <xdr:row>6</xdr:row>
      <xdr:rowOff>990600</xdr:rowOff>
    </xdr:to>
    <xdr:pic>
      <xdr:nvPicPr>
        <xdr:cNvPr id="4" name="Immagine 3" descr="SNEAKERS UOMO CAMPUS 00s HQ8707 adidas walkingon – Walking On">
          <a:extLst>
            <a:ext uri="{FF2B5EF4-FFF2-40B4-BE49-F238E27FC236}">
              <a16:creationId xmlns:a16="http://schemas.microsoft.com/office/drawing/2014/main" xmlns="" id="{7CCC748F-7F0A-66AE-766E-7BD3D93B5591}"/>
            </a:ext>
          </a:extLst>
        </xdr:cNvPr>
        <xdr:cNvPicPr/>
      </xdr:nvPicPr>
      <xdr:blipFill>
        <a:blip xmlns:r="http://schemas.openxmlformats.org/officeDocument/2006/relationships" r:embed="rId1"/>
        <a:srcRect t="55112"/>
        <a:stretch/>
      </xdr:blipFill>
      <xdr:spPr>
        <a:xfrm>
          <a:off x="101600" y="1372281"/>
          <a:ext cx="1574800" cy="774019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101601</xdr:colOff>
      <xdr:row>7</xdr:row>
      <xdr:rowOff>173264</xdr:rowOff>
    </xdr:from>
    <xdr:to>
      <xdr:col>0</xdr:col>
      <xdr:colOff>1625600</xdr:colOff>
      <xdr:row>7</xdr:row>
      <xdr:rowOff>1028700</xdr:rowOff>
    </xdr:to>
    <xdr:pic>
      <xdr:nvPicPr>
        <xdr:cNvPr id="5" name="Immagine 4" descr="Sneakers adidas Campus 00s HQ8708 Nero | escarpe.it">
          <a:extLst>
            <a:ext uri="{FF2B5EF4-FFF2-40B4-BE49-F238E27FC236}">
              <a16:creationId xmlns:a16="http://schemas.microsoft.com/office/drawing/2014/main" xmlns="" id="{52659BBA-B98F-604D-1EC2-5CFD1A54EA03}"/>
            </a:ext>
          </a:extLst>
        </xdr:cNvPr>
        <xdr:cNvPicPr/>
      </xdr:nvPicPr>
      <xdr:blipFill>
        <a:blip xmlns:r="http://schemas.openxmlformats.org/officeDocument/2006/relationships" r:embed="rId2"/>
        <a:srcRect t="39555" r="2666"/>
        <a:stretch/>
      </xdr:blipFill>
      <xdr:spPr>
        <a:xfrm>
          <a:off x="101601" y="2471964"/>
          <a:ext cx="1523999" cy="855436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12700</xdr:colOff>
      <xdr:row>8</xdr:row>
      <xdr:rowOff>161019</xdr:rowOff>
    </xdr:from>
    <xdr:to>
      <xdr:col>0</xdr:col>
      <xdr:colOff>1676400</xdr:colOff>
      <xdr:row>8</xdr:row>
      <xdr:rowOff>939800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E3791F7A-A3F7-CEAC-D6C4-A33718F1222B}"/>
            </a:ext>
          </a:extLst>
        </xdr:cNvPr>
        <xdr:cNvPicPr/>
      </xdr:nvPicPr>
      <xdr:blipFill>
        <a:blip xmlns:r="http://schemas.openxmlformats.org/officeDocument/2006/relationships" r:embed="rId3"/>
        <a:srcRect t="14836" r="4874" b="27728"/>
        <a:stretch/>
      </xdr:blipFill>
      <xdr:spPr>
        <a:xfrm>
          <a:off x="12700" y="3602719"/>
          <a:ext cx="1663700" cy="778781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97257</xdr:colOff>
      <xdr:row>9</xdr:row>
      <xdr:rowOff>155123</xdr:rowOff>
    </xdr:from>
    <xdr:to>
      <xdr:col>0</xdr:col>
      <xdr:colOff>1697422</xdr:colOff>
      <xdr:row>9</xdr:row>
      <xdr:rowOff>927101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A0524B0A-593E-0A9E-7BD4-2E93D3D11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45989" b="17828"/>
        <a:stretch>
          <a:fillRect/>
        </a:stretch>
      </xdr:blipFill>
      <xdr:spPr>
        <a:xfrm>
          <a:off x="97257" y="4739823"/>
          <a:ext cx="1600165" cy="771978"/>
        </a:xfrm>
        <a:prstGeom prst="rect">
          <a:avLst/>
        </a:prstGeom>
      </xdr:spPr>
    </xdr:pic>
    <xdr:clientData/>
  </xdr:twoCellAnchor>
  <xdr:twoCellAnchor editAs="oneCell">
    <xdr:from>
      <xdr:col>0</xdr:col>
      <xdr:colOff>81846</xdr:colOff>
      <xdr:row>10</xdr:row>
      <xdr:rowOff>101769</xdr:rowOff>
    </xdr:from>
    <xdr:to>
      <xdr:col>0</xdr:col>
      <xdr:colOff>1699261</xdr:colOff>
      <xdr:row>10</xdr:row>
      <xdr:rowOff>968022</xdr:rowOff>
    </xdr:to>
    <xdr:pic>
      <xdr:nvPicPr>
        <xdr:cNvPr id="9" name="Immagine 8" descr="Hi-res quality">
          <a:extLst>
            <a:ext uri="{FF2B5EF4-FFF2-40B4-BE49-F238E27FC236}">
              <a16:creationId xmlns:a16="http://schemas.microsoft.com/office/drawing/2014/main" xmlns="" id="{B58F8424-7CE5-21BF-5000-3D07B22D8C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758" t="28117" r="10545" b="29503"/>
        <a:stretch>
          <a:fillRect/>
        </a:stretch>
      </xdr:blipFill>
      <xdr:spPr bwMode="auto">
        <a:xfrm>
          <a:off x="81846" y="8201547"/>
          <a:ext cx="1617415" cy="866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117728</xdr:colOff>
      <xdr:row>11</xdr:row>
      <xdr:rowOff>139397</xdr:rowOff>
    </xdr:from>
    <xdr:to>
      <xdr:col>0</xdr:col>
      <xdr:colOff>1746955</xdr:colOff>
      <xdr:row>11</xdr:row>
      <xdr:rowOff>931333</xdr:rowOff>
    </xdr:to>
    <xdr:pic>
      <xdr:nvPicPr>
        <xdr:cNvPr id="10" name="Immagine 9" descr="adidas Campus 00s w - 106€ | GY0042 | Shooos.it">
          <a:extLst>
            <a:ext uri="{FF2B5EF4-FFF2-40B4-BE49-F238E27FC236}">
              <a16:creationId xmlns:a16="http://schemas.microsoft.com/office/drawing/2014/main" xmlns="" id="{591033CA-552F-E223-48C1-068AC63D11FB}"/>
            </a:ext>
          </a:extLst>
        </xdr:cNvPr>
        <xdr:cNvPicPr/>
      </xdr:nvPicPr>
      <xdr:blipFill rotWithShape="1">
        <a:blip xmlns:r="http://schemas.openxmlformats.org/officeDocument/2006/relationships" r:embed="rId7"/>
        <a:srcRect l="12059" t="10254" r="6106" b="19828"/>
        <a:stretch>
          <a:fillRect/>
        </a:stretch>
      </xdr:blipFill>
      <xdr:spPr>
        <a:xfrm>
          <a:off x="117728" y="9382175"/>
          <a:ext cx="1629227" cy="791936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12</xdr:row>
      <xdr:rowOff>157126</xdr:rowOff>
    </xdr:from>
    <xdr:to>
      <xdr:col>0</xdr:col>
      <xdr:colOff>1691673</xdr:colOff>
      <xdr:row>12</xdr:row>
      <xdr:rowOff>1028699</xdr:rowOff>
    </xdr:to>
    <xdr:pic>
      <xdr:nvPicPr>
        <xdr:cNvPr id="12" name="Immagine 11" descr="Adidas Samba OG White B75806 - Buy Online - NOIRFONCE">
          <a:extLst>
            <a:ext uri="{FF2B5EF4-FFF2-40B4-BE49-F238E27FC236}">
              <a16:creationId xmlns:a16="http://schemas.microsoft.com/office/drawing/2014/main" xmlns="" id="{004D6073-E29A-51ED-158F-E49712AA69D4}"/>
            </a:ext>
          </a:extLst>
        </xdr:cNvPr>
        <xdr:cNvPicPr/>
      </xdr:nvPicPr>
      <xdr:blipFill>
        <a:blip xmlns:r="http://schemas.openxmlformats.org/officeDocument/2006/relationships" r:embed="rId8"/>
        <a:srcRect t="46769" r="6776"/>
        <a:stretch/>
      </xdr:blipFill>
      <xdr:spPr>
        <a:xfrm>
          <a:off x="0" y="10634626"/>
          <a:ext cx="1691673" cy="871573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148166</xdr:colOff>
      <xdr:row>13</xdr:row>
      <xdr:rowOff>68370</xdr:rowOff>
    </xdr:from>
    <xdr:to>
      <xdr:col>0</xdr:col>
      <xdr:colOff>1773766</xdr:colOff>
      <xdr:row>13</xdr:row>
      <xdr:rowOff>1056922</xdr:rowOff>
    </xdr:to>
    <xdr:pic>
      <xdr:nvPicPr>
        <xdr:cNvPr id="13" name="Immagine 12" descr="ADIDAS ORIGINALS: SNEAKERS, SNEAKERS ADIDAS ORIGINALS SAMBA OG B75807 | SOTF">
          <a:extLst>
            <a:ext uri="{FF2B5EF4-FFF2-40B4-BE49-F238E27FC236}">
              <a16:creationId xmlns:a16="http://schemas.microsoft.com/office/drawing/2014/main" xmlns="" id="{9C2B9C50-8370-201D-36AB-FE327488A926}"/>
            </a:ext>
          </a:extLst>
        </xdr:cNvPr>
        <xdr:cNvPicPr/>
      </xdr:nvPicPr>
      <xdr:blipFill>
        <a:blip xmlns:r="http://schemas.openxmlformats.org/officeDocument/2006/relationships" r:embed="rId9"/>
        <a:srcRect l="15117" t="52887" r="15998" b="14214"/>
        <a:stretch/>
      </xdr:blipFill>
      <xdr:spPr>
        <a:xfrm>
          <a:off x="148166" y="12740148"/>
          <a:ext cx="1625600" cy="988552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143933</xdr:colOff>
      <xdr:row>14</xdr:row>
      <xdr:rowOff>181589</xdr:rowOff>
    </xdr:from>
    <xdr:to>
      <xdr:col>0</xdr:col>
      <xdr:colOff>1718733</xdr:colOff>
      <xdr:row>14</xdr:row>
      <xdr:rowOff>1056923</xdr:rowOff>
    </xdr:to>
    <xdr:pic>
      <xdr:nvPicPr>
        <xdr:cNvPr id="14" name="Immagine 13" descr="Colore prodotto: Core Black / Cloud White / Gum">
          <a:extLst>
            <a:ext uri="{FF2B5EF4-FFF2-40B4-BE49-F238E27FC236}">
              <a16:creationId xmlns:a16="http://schemas.microsoft.com/office/drawing/2014/main" xmlns="" id="{B3283353-5058-A5B9-E17A-ABD548A879FD}"/>
            </a:ext>
          </a:extLst>
        </xdr:cNvPr>
        <xdr:cNvPicPr/>
      </xdr:nvPicPr>
      <xdr:blipFill>
        <a:blip xmlns:r="http://schemas.openxmlformats.org/officeDocument/2006/relationships" r:embed="rId10"/>
        <a:srcRect l="20394" t="33438" r="9501" b="32467"/>
        <a:stretch/>
      </xdr:blipFill>
      <xdr:spPr>
        <a:xfrm>
          <a:off x="143933" y="13996367"/>
          <a:ext cx="1574800" cy="875334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121355</xdr:colOff>
      <xdr:row>15</xdr:row>
      <xdr:rowOff>136268</xdr:rowOff>
    </xdr:from>
    <xdr:to>
      <xdr:col>0</xdr:col>
      <xdr:colOff>1708855</xdr:colOff>
      <xdr:row>15</xdr:row>
      <xdr:rowOff>949678</xdr:rowOff>
    </xdr:to>
    <xdr:pic>
      <xdr:nvPicPr>
        <xdr:cNvPr id="15" name="Immagine 14" descr="Hi-res quality">
          <a:extLst>
            <a:ext uri="{FF2B5EF4-FFF2-40B4-BE49-F238E27FC236}">
              <a16:creationId xmlns:a16="http://schemas.microsoft.com/office/drawing/2014/main" xmlns="" id="{757CBD73-6A09-8647-6BEA-65A229E42BD0}"/>
            </a:ext>
          </a:extLst>
        </xdr:cNvPr>
        <xdr:cNvPicPr/>
      </xdr:nvPicPr>
      <xdr:blipFill>
        <a:blip xmlns:r="http://schemas.openxmlformats.org/officeDocument/2006/relationships" r:embed="rId11"/>
        <a:srcRect l="12368" t="31117" r="12206" b="32221"/>
        <a:stretch/>
      </xdr:blipFill>
      <xdr:spPr>
        <a:xfrm>
          <a:off x="121355" y="15094046"/>
          <a:ext cx="1587500" cy="81341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143720</xdr:colOff>
      <xdr:row>16</xdr:row>
      <xdr:rowOff>53388</xdr:rowOff>
    </xdr:from>
    <xdr:to>
      <xdr:col>0</xdr:col>
      <xdr:colOff>1683455</xdr:colOff>
      <xdr:row>16</xdr:row>
      <xdr:rowOff>1007534</xdr:rowOff>
    </xdr:to>
    <xdr:pic>
      <xdr:nvPicPr>
        <xdr:cNvPr id="16" name="Immagine 15" descr="IG3901 - nmd r1 vs cs2 x 0 2 sin x x - Adidas Forum Low Wonder White Black  BJ/PR - 87 – MuslimShops">
          <a:extLst>
            <a:ext uri="{FF2B5EF4-FFF2-40B4-BE49-F238E27FC236}">
              <a16:creationId xmlns:a16="http://schemas.microsoft.com/office/drawing/2014/main" xmlns="" id="{BF53F08D-A255-DA48-1DBE-7FC04D2CB0D3}"/>
            </a:ext>
          </a:extLst>
        </xdr:cNvPr>
        <xdr:cNvPicPr/>
      </xdr:nvPicPr>
      <xdr:blipFill>
        <a:blip xmlns:r="http://schemas.openxmlformats.org/officeDocument/2006/relationships" r:embed="rId12"/>
        <a:srcRect l="8044" t="44995" r="10472" b="748"/>
        <a:stretch/>
      </xdr:blipFill>
      <xdr:spPr>
        <a:xfrm>
          <a:off x="143720" y="16154166"/>
          <a:ext cx="1539735" cy="954146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118534</xdr:colOff>
      <xdr:row>17</xdr:row>
      <xdr:rowOff>174577</xdr:rowOff>
    </xdr:from>
    <xdr:to>
      <xdr:col>0</xdr:col>
      <xdr:colOff>1701800</xdr:colOff>
      <xdr:row>17</xdr:row>
      <xdr:rowOff>990600</xdr:rowOff>
    </xdr:to>
    <xdr:pic>
      <xdr:nvPicPr>
        <xdr:cNvPr id="17" name="Immagine 16" descr="Scarpe Sneakers Adidas Stan Smith W ID5782 | Cisalfa Sport">
          <a:extLst>
            <a:ext uri="{FF2B5EF4-FFF2-40B4-BE49-F238E27FC236}">
              <a16:creationId xmlns:a16="http://schemas.microsoft.com/office/drawing/2014/main" xmlns="" id="{EE4A41E6-AB2D-9095-750D-E5A82C22EA76}"/>
            </a:ext>
          </a:extLst>
        </xdr:cNvPr>
        <xdr:cNvPicPr/>
      </xdr:nvPicPr>
      <xdr:blipFill>
        <a:blip xmlns:r="http://schemas.openxmlformats.org/officeDocument/2006/relationships" r:embed="rId13"/>
        <a:srcRect l="8108" t="40711" r="5241" b="28007"/>
        <a:stretch/>
      </xdr:blipFill>
      <xdr:spPr>
        <a:xfrm>
          <a:off x="118534" y="16367077"/>
          <a:ext cx="1583266" cy="816023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51875</xdr:colOff>
      <xdr:row>18</xdr:row>
      <xdr:rowOff>22848</xdr:rowOff>
    </xdr:from>
    <xdr:to>
      <xdr:col>0</xdr:col>
      <xdr:colOff>1679222</xdr:colOff>
      <xdr:row>18</xdr:row>
      <xdr:rowOff>1016000</xdr:rowOff>
    </xdr:to>
    <xdr:pic>
      <xdr:nvPicPr>
        <xdr:cNvPr id="18" name="Immagine 17" descr="Scarpe Stan Smith nere | adidas Italia">
          <a:extLst>
            <a:ext uri="{FF2B5EF4-FFF2-40B4-BE49-F238E27FC236}">
              <a16:creationId xmlns:a16="http://schemas.microsoft.com/office/drawing/2014/main" xmlns="" id="{A5B64497-D167-38D8-AC27-4CF7F1CA327B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rcRect l="10029" t="30455" r="10348" b="29683"/>
        <a:stretch/>
      </xdr:blipFill>
      <xdr:spPr>
        <a:xfrm>
          <a:off x="51875" y="17351292"/>
          <a:ext cx="1627347" cy="993152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42333</xdr:colOff>
      <xdr:row>19</xdr:row>
      <xdr:rowOff>50649</xdr:rowOff>
    </xdr:from>
    <xdr:to>
      <xdr:col>0</xdr:col>
      <xdr:colOff>1693333</xdr:colOff>
      <xdr:row>19</xdr:row>
      <xdr:rowOff>945445</xdr:rowOff>
    </xdr:to>
    <xdr:pic>
      <xdr:nvPicPr>
        <xdr:cNvPr id="19" name="Immagine 18" descr="Scarpe Stan Smith bianche | adidas Italia">
          <a:extLst>
            <a:ext uri="{FF2B5EF4-FFF2-40B4-BE49-F238E27FC236}">
              <a16:creationId xmlns:a16="http://schemas.microsoft.com/office/drawing/2014/main" xmlns="" id="{443ECF77-1183-69B4-8B35-1859D62CD412}"/>
            </a:ext>
          </a:extLst>
        </xdr:cNvPr>
        <xdr:cNvPicPr/>
      </xdr:nvPicPr>
      <xdr:blipFill>
        <a:blip xmlns:r="http://schemas.openxmlformats.org/officeDocument/2006/relationships" r:embed="rId16"/>
        <a:srcRect l="11127" t="32668" r="9238" b="30233"/>
        <a:stretch/>
      </xdr:blipFill>
      <xdr:spPr>
        <a:xfrm>
          <a:off x="42333" y="18522093"/>
          <a:ext cx="1651000" cy="894796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56444</xdr:colOff>
      <xdr:row>20</xdr:row>
      <xdr:rowOff>123978</xdr:rowOff>
    </xdr:from>
    <xdr:to>
      <xdr:col>0</xdr:col>
      <xdr:colOff>1735668</xdr:colOff>
      <xdr:row>20</xdr:row>
      <xdr:rowOff>1016000</xdr:rowOff>
    </xdr:to>
    <xdr:pic>
      <xdr:nvPicPr>
        <xdr:cNvPr id="21" name="Immagine 20" descr="Comprare Adidas Gazelle Indoor W “Blue Pink Spark” IG6785 - NOIRFONCE">
          <a:extLst>
            <a:ext uri="{FF2B5EF4-FFF2-40B4-BE49-F238E27FC236}">
              <a16:creationId xmlns:a16="http://schemas.microsoft.com/office/drawing/2014/main" xmlns="" id="{270597C3-21B4-EDF1-8172-AFE68CB6C079}"/>
            </a:ext>
          </a:extLst>
        </xdr:cNvPr>
        <xdr:cNvPicPr/>
      </xdr:nvPicPr>
      <xdr:blipFill rotWithShape="1">
        <a:blip xmlns:r="http://schemas.openxmlformats.org/officeDocument/2006/relationships" r:embed="rId17"/>
        <a:srcRect l="4965" t="41386" r="2862" b="3253"/>
        <a:stretch>
          <a:fillRect/>
        </a:stretch>
      </xdr:blipFill>
      <xdr:spPr>
        <a:xfrm>
          <a:off x="56444" y="20881422"/>
          <a:ext cx="1679224" cy="892022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108067</xdr:colOff>
      <xdr:row>21</xdr:row>
      <xdr:rowOff>208855</xdr:rowOff>
    </xdr:from>
    <xdr:to>
      <xdr:col>0</xdr:col>
      <xdr:colOff>1636889</xdr:colOff>
      <xdr:row>21</xdr:row>
      <xdr:rowOff>1044222</xdr:rowOff>
    </xdr:to>
    <xdr:pic>
      <xdr:nvPicPr>
        <xdr:cNvPr id="22" name="Immagine 21" descr="SCARPE ADIDAS ORIGINALS GAZELLE bb5476 GAZZELLE NERO BLACK ORIGINALI UOMO |  eBay">
          <a:extLst>
            <a:ext uri="{FF2B5EF4-FFF2-40B4-BE49-F238E27FC236}">
              <a16:creationId xmlns:a16="http://schemas.microsoft.com/office/drawing/2014/main" xmlns="" id="{1FE4B195-FCCE-BC6B-7E73-3950D149CB6B}"/>
            </a:ext>
          </a:extLst>
        </xdr:cNvPr>
        <xdr:cNvPicPr/>
      </xdr:nvPicPr>
      <xdr:blipFill>
        <a:blip xmlns:r="http://schemas.openxmlformats.org/officeDocument/2006/relationships" r:embed="rId18"/>
        <a:srcRect t="49045" r="3674"/>
        <a:stretch/>
      </xdr:blipFill>
      <xdr:spPr>
        <a:xfrm>
          <a:off x="108067" y="22109299"/>
          <a:ext cx="1528822" cy="835367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127001</xdr:colOff>
      <xdr:row>22</xdr:row>
      <xdr:rowOff>217464</xdr:rowOff>
    </xdr:from>
    <xdr:to>
      <xdr:col>0</xdr:col>
      <xdr:colOff>1749779</xdr:colOff>
      <xdr:row>22</xdr:row>
      <xdr:rowOff>945446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CBC73A0A-6F76-2F99-0ADD-291C48D9A640}"/>
            </a:ext>
          </a:extLst>
        </xdr:cNvPr>
        <xdr:cNvPicPr/>
      </xdr:nvPicPr>
      <xdr:blipFill>
        <a:blip xmlns:r="http://schemas.openxmlformats.org/officeDocument/2006/relationships" r:embed="rId19"/>
        <a:srcRect l="12182" t="34674" r="12533" b="33151"/>
        <a:stretch/>
      </xdr:blipFill>
      <xdr:spPr>
        <a:xfrm>
          <a:off x="127001" y="25462242"/>
          <a:ext cx="1622778" cy="727982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50145</xdr:colOff>
      <xdr:row>30</xdr:row>
      <xdr:rowOff>214440</xdr:rowOff>
    </xdr:from>
    <xdr:to>
      <xdr:col>0</xdr:col>
      <xdr:colOff>1707445</xdr:colOff>
      <xdr:row>30</xdr:row>
      <xdr:rowOff>931334</xdr:rowOff>
    </xdr:to>
    <xdr:pic>
      <xdr:nvPicPr>
        <xdr:cNvPr id="27" name="Immagine 26" descr="Scarpe Stan Smith - Bianco adidas | adidas Italia">
          <a:extLst>
            <a:ext uri="{FF2B5EF4-FFF2-40B4-BE49-F238E27FC236}">
              <a16:creationId xmlns:a16="http://schemas.microsoft.com/office/drawing/2014/main" xmlns="" id="{45653D91-731D-A230-C330-3633FB04BCE4}"/>
            </a:ext>
          </a:extLst>
        </xdr:cNvPr>
        <xdr:cNvPicPr/>
      </xdr:nvPicPr>
      <xdr:blipFill>
        <a:blip xmlns:r="http://schemas.openxmlformats.org/officeDocument/2006/relationships" r:embed="rId20"/>
        <a:srcRect l="8902" t="28239" r="9238" b="25803"/>
        <a:stretch/>
      </xdr:blipFill>
      <xdr:spPr>
        <a:xfrm>
          <a:off x="50145" y="27829884"/>
          <a:ext cx="1657300" cy="716894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169333</xdr:colOff>
      <xdr:row>23</xdr:row>
      <xdr:rowOff>239889</xdr:rowOff>
    </xdr:from>
    <xdr:to>
      <xdr:col>0</xdr:col>
      <xdr:colOff>1665111</xdr:colOff>
      <xdr:row>23</xdr:row>
      <xdr:rowOff>929432</xdr:rowOff>
    </xdr:to>
    <xdr:pic>
      <xdr:nvPicPr>
        <xdr:cNvPr id="2" name="Immagine 1" descr="ADIDAS Handball Spezial IF7087 - Mau Feitio">
          <a:extLst>
            <a:ext uri="{FF2B5EF4-FFF2-40B4-BE49-F238E27FC236}">
              <a16:creationId xmlns:a16="http://schemas.microsoft.com/office/drawing/2014/main" xmlns="" id="{83D628C2-A2DA-A2BA-9741-C10F1B6242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0" t="53940" r="6794" b="6666"/>
        <a:stretch>
          <a:fillRect/>
        </a:stretch>
      </xdr:blipFill>
      <xdr:spPr bwMode="auto">
        <a:xfrm>
          <a:off x="169333" y="25484667"/>
          <a:ext cx="1495778" cy="689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141112</xdr:colOff>
      <xdr:row>24</xdr:row>
      <xdr:rowOff>254001</xdr:rowOff>
    </xdr:from>
    <xdr:to>
      <xdr:col>0</xdr:col>
      <xdr:colOff>1721556</xdr:colOff>
      <xdr:row>24</xdr:row>
      <xdr:rowOff>961941</xdr:rowOff>
    </xdr:to>
    <xdr:pic>
      <xdr:nvPicPr>
        <xdr:cNvPr id="29" name="Immagine 28" descr="Amazon.co.jp: Adidas JH7390 SL 72 OG Core Black/Footwear White/Carbon, Core  Black/Footwear White/Carbon : Clothing, Shoes &amp; Jewelry">
          <a:extLst>
            <a:ext uri="{FF2B5EF4-FFF2-40B4-BE49-F238E27FC236}">
              <a16:creationId xmlns:a16="http://schemas.microsoft.com/office/drawing/2014/main" xmlns="" id="{C168916F-14A2-25D3-8517-793308794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12" y="29873223"/>
          <a:ext cx="1580444" cy="707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211668</xdr:colOff>
      <xdr:row>25</xdr:row>
      <xdr:rowOff>225779</xdr:rowOff>
    </xdr:from>
    <xdr:to>
      <xdr:col>0</xdr:col>
      <xdr:colOff>1735668</xdr:colOff>
      <xdr:row>25</xdr:row>
      <xdr:rowOff>931471</xdr:rowOff>
    </xdr:to>
    <xdr:pic>
      <xdr:nvPicPr>
        <xdr:cNvPr id="30" name="Immagine 29" descr="Amazon.co.jp: Adidas JH7394 SL 72 OG Off White/Wonder Tarp/Wonder White,  Off White/Wonder Tarp/Wonder White : Clothing, Shoes &amp; Jewelry">
          <a:extLst>
            <a:ext uri="{FF2B5EF4-FFF2-40B4-BE49-F238E27FC236}">
              <a16:creationId xmlns:a16="http://schemas.microsoft.com/office/drawing/2014/main" xmlns="" id="{F586945E-C45B-7B62-17E0-760835B6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8" y="30988001"/>
          <a:ext cx="1524000" cy="705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98778</xdr:colOff>
      <xdr:row>26</xdr:row>
      <xdr:rowOff>197557</xdr:rowOff>
    </xdr:from>
    <xdr:to>
      <xdr:col>0</xdr:col>
      <xdr:colOff>1749778</xdr:colOff>
      <xdr:row>26</xdr:row>
      <xdr:rowOff>962499</xdr:rowOff>
    </xdr:to>
    <xdr:pic>
      <xdr:nvPicPr>
        <xdr:cNvPr id="32" name="Immagine 31" descr="adidas Sl 72 Rs">
          <a:extLst>
            <a:ext uri="{FF2B5EF4-FFF2-40B4-BE49-F238E27FC236}">
              <a16:creationId xmlns:a16="http://schemas.microsoft.com/office/drawing/2014/main" xmlns="" id="{55DD1896-43A1-A9E4-8BDA-A059D165AD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1" t="61316" r="4912" b="8414"/>
        <a:stretch>
          <a:fillRect/>
        </a:stretch>
      </xdr:blipFill>
      <xdr:spPr bwMode="auto">
        <a:xfrm>
          <a:off x="98778" y="32102779"/>
          <a:ext cx="1651000" cy="764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84669</xdr:colOff>
      <xdr:row>27</xdr:row>
      <xdr:rowOff>169334</xdr:rowOff>
    </xdr:from>
    <xdr:to>
      <xdr:col>0</xdr:col>
      <xdr:colOff>1778000</xdr:colOff>
      <xdr:row>27</xdr:row>
      <xdr:rowOff>915150</xdr:rowOff>
    </xdr:to>
    <xdr:pic>
      <xdr:nvPicPr>
        <xdr:cNvPr id="33" name="Immagine 32" descr="Acquista Adidas Samba OG JR0892 - NOIRFONCE">
          <a:extLst>
            <a:ext uri="{FF2B5EF4-FFF2-40B4-BE49-F238E27FC236}">
              <a16:creationId xmlns:a16="http://schemas.microsoft.com/office/drawing/2014/main" xmlns="" id="{6036BF1F-02DE-3ED2-7BF9-55534D5D9B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3" t="46964" r="8420" b="7503"/>
        <a:stretch>
          <a:fillRect/>
        </a:stretch>
      </xdr:blipFill>
      <xdr:spPr bwMode="auto">
        <a:xfrm>
          <a:off x="84669" y="33217556"/>
          <a:ext cx="1693331" cy="74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84667</xdr:colOff>
      <xdr:row>28</xdr:row>
      <xdr:rowOff>197555</xdr:rowOff>
    </xdr:from>
    <xdr:to>
      <xdr:col>0</xdr:col>
      <xdr:colOff>1679222</xdr:colOff>
      <xdr:row>28</xdr:row>
      <xdr:rowOff>882493</xdr:rowOff>
    </xdr:to>
    <xdr:pic>
      <xdr:nvPicPr>
        <xdr:cNvPr id="35" name="Immagine 34" descr="sneakers handball spezial - Fusco">
          <a:extLst>
            <a:ext uri="{FF2B5EF4-FFF2-40B4-BE49-F238E27FC236}">
              <a16:creationId xmlns:a16="http://schemas.microsoft.com/office/drawing/2014/main" xmlns="" id="{1CA3E80B-6431-8319-056F-9A74D85B7F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314"/>
        <a:stretch>
          <a:fillRect/>
        </a:stretch>
      </xdr:blipFill>
      <xdr:spPr bwMode="auto">
        <a:xfrm>
          <a:off x="84667" y="34388777"/>
          <a:ext cx="1594555" cy="684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141111</xdr:colOff>
      <xdr:row>29</xdr:row>
      <xdr:rowOff>155223</xdr:rowOff>
    </xdr:from>
    <xdr:to>
      <xdr:col>0</xdr:col>
      <xdr:colOff>1726486</xdr:colOff>
      <xdr:row>29</xdr:row>
      <xdr:rowOff>987779</xdr:rowOff>
    </xdr:to>
    <xdr:pic>
      <xdr:nvPicPr>
        <xdr:cNvPr id="36" name="Immagine 35" descr="Adidas SL 72 RS (Cloud White / Aurora Ivy / Crystal White) – Schrittmacher  Sneakerhandlung">
          <a:extLst>
            <a:ext uri="{FF2B5EF4-FFF2-40B4-BE49-F238E27FC236}">
              <a16:creationId xmlns:a16="http://schemas.microsoft.com/office/drawing/2014/main" xmlns="" id="{C2158EBA-7A08-D999-517F-361A267D6D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78" b="10778"/>
        <a:stretch>
          <a:fillRect/>
        </a:stretch>
      </xdr:blipFill>
      <xdr:spPr bwMode="auto">
        <a:xfrm>
          <a:off x="141111" y="35489445"/>
          <a:ext cx="1585375" cy="832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topLeftCell="A2" zoomScale="90" zoomScaleNormal="90" workbookViewId="0">
      <pane ySplit="5" topLeftCell="A7" activePane="bottomLeft" state="frozen"/>
      <selection activeCell="A2" sqref="A2"/>
      <selection pane="bottomLeft" activeCell="O40" sqref="O40"/>
    </sheetView>
  </sheetViews>
  <sheetFormatPr defaultColWidth="10.6640625" defaultRowHeight="15"/>
  <cols>
    <col min="1" max="1" width="24.33203125" style="1" customWidth="1"/>
    <col min="2" max="2" width="10.77734375" style="1"/>
    <col min="3" max="3" width="21.77734375" style="1" customWidth="1"/>
    <col min="4" max="4" width="8.109375" style="1" bestFit="1" customWidth="1"/>
    <col min="5" max="6" width="10.77734375" style="1"/>
    <col min="7" max="7" width="10.77734375" style="1" customWidth="1"/>
    <col min="8" max="8" width="6.77734375" customWidth="1"/>
    <col min="9" max="25" width="7.77734375" customWidth="1"/>
  </cols>
  <sheetData>
    <row r="1" spans="1:25" ht="30">
      <c r="A1" s="12" t="s">
        <v>57</v>
      </c>
    </row>
    <row r="3" spans="1:25" ht="59.1" customHeight="1">
      <c r="A3" s="13"/>
    </row>
    <row r="4" spans="1:25" ht="27" customHeight="1">
      <c r="H4" s="22" t="s">
        <v>55</v>
      </c>
      <c r="I4" s="23">
        <v>21</v>
      </c>
      <c r="J4" s="23">
        <v>22</v>
      </c>
      <c r="K4" s="23">
        <v>23</v>
      </c>
      <c r="L4" s="23">
        <v>24</v>
      </c>
      <c r="M4" s="23">
        <v>25</v>
      </c>
      <c r="N4" s="23">
        <v>26</v>
      </c>
      <c r="O4" s="23">
        <v>27</v>
      </c>
    </row>
    <row r="5" spans="1:25" ht="18.75">
      <c r="A5" s="33" t="s">
        <v>2</v>
      </c>
      <c r="B5" s="33" t="s">
        <v>76</v>
      </c>
      <c r="C5" s="33" t="s">
        <v>77</v>
      </c>
      <c r="D5" s="33" t="s">
        <v>78</v>
      </c>
      <c r="E5" s="34" t="s">
        <v>79</v>
      </c>
      <c r="F5" s="35" t="s">
        <v>1</v>
      </c>
      <c r="G5" s="35" t="s">
        <v>0</v>
      </c>
      <c r="H5" s="32" t="s">
        <v>3</v>
      </c>
      <c r="I5" s="25">
        <v>3.5</v>
      </c>
      <c r="J5" s="25">
        <v>4</v>
      </c>
      <c r="K5" s="25">
        <v>4.5</v>
      </c>
      <c r="L5" s="25">
        <v>5</v>
      </c>
      <c r="M5" s="25">
        <v>5.5</v>
      </c>
      <c r="N5" s="25">
        <v>6</v>
      </c>
      <c r="O5" s="25">
        <v>6.5</v>
      </c>
      <c r="P5" s="26">
        <v>7</v>
      </c>
      <c r="Q5" s="25">
        <v>7.5</v>
      </c>
      <c r="R5" s="25">
        <v>8</v>
      </c>
      <c r="S5" s="25">
        <v>8.5</v>
      </c>
      <c r="T5" s="25">
        <v>9</v>
      </c>
      <c r="U5" s="25">
        <v>9.5</v>
      </c>
      <c r="V5" s="25">
        <v>10</v>
      </c>
      <c r="W5" s="25">
        <v>10.5</v>
      </c>
      <c r="X5" s="25" t="s">
        <v>4</v>
      </c>
      <c r="Y5" s="30" t="s">
        <v>56</v>
      </c>
    </row>
    <row r="6" spans="1:25" ht="20.100000000000001" customHeight="1">
      <c r="A6" s="33"/>
      <c r="B6" s="33"/>
      <c r="C6" s="33"/>
      <c r="D6" s="33"/>
      <c r="E6" s="34"/>
      <c r="F6" s="35"/>
      <c r="G6" s="35"/>
      <c r="H6" s="32"/>
      <c r="I6" s="27">
        <v>36</v>
      </c>
      <c r="J6" s="28">
        <v>36.6666666666667</v>
      </c>
      <c r="K6" s="28">
        <v>37.3333333333333</v>
      </c>
      <c r="L6" s="27">
        <v>38</v>
      </c>
      <c r="M6" s="28">
        <v>38.6666666666667</v>
      </c>
      <c r="N6" s="28">
        <v>39.3333333333333</v>
      </c>
      <c r="O6" s="27">
        <v>40</v>
      </c>
      <c r="P6" s="29">
        <v>40.6666666666667</v>
      </c>
      <c r="Q6" s="28">
        <v>41.3333333333333</v>
      </c>
      <c r="R6" s="27">
        <v>42</v>
      </c>
      <c r="S6" s="28">
        <v>42.6666666666667</v>
      </c>
      <c r="T6" s="28">
        <v>43.3333333333333</v>
      </c>
      <c r="U6" s="27">
        <v>44</v>
      </c>
      <c r="V6" s="28">
        <v>44.6666666666667</v>
      </c>
      <c r="W6" s="28">
        <v>45.3333333333333</v>
      </c>
      <c r="X6" s="28">
        <v>46.3333333333333</v>
      </c>
      <c r="Y6" s="31"/>
    </row>
    <row r="7" spans="1:25" ht="90" customHeight="1">
      <c r="A7" s="2"/>
      <c r="B7" s="3" t="s">
        <v>5</v>
      </c>
      <c r="C7" s="4" t="s">
        <v>38</v>
      </c>
      <c r="D7" s="2" t="s">
        <v>23</v>
      </c>
      <c r="E7" s="5" t="s">
        <v>25</v>
      </c>
      <c r="F7" s="9">
        <f>(G7/2)</f>
        <v>60</v>
      </c>
      <c r="G7" s="9">
        <v>120</v>
      </c>
      <c r="H7" s="10" t="s">
        <v>3</v>
      </c>
      <c r="I7" s="15"/>
      <c r="J7" s="16">
        <v>2</v>
      </c>
      <c r="K7" s="16">
        <v>2</v>
      </c>
      <c r="L7" s="16">
        <v>4</v>
      </c>
      <c r="M7" s="16">
        <v>2</v>
      </c>
      <c r="N7" s="15">
        <v>4</v>
      </c>
      <c r="O7" s="15">
        <v>2</v>
      </c>
      <c r="P7" s="15"/>
      <c r="Q7" s="15">
        <v>3</v>
      </c>
      <c r="R7" s="15">
        <v>13</v>
      </c>
      <c r="S7" s="15">
        <v>9</v>
      </c>
      <c r="T7" s="15">
        <v>14</v>
      </c>
      <c r="U7" s="15">
        <v>8</v>
      </c>
      <c r="V7" s="15"/>
      <c r="W7" s="15">
        <v>11</v>
      </c>
      <c r="X7" s="15">
        <v>2</v>
      </c>
      <c r="Y7" s="10">
        <f t="shared" ref="Y7:Y31" si="0">SUM(I7:X7)</f>
        <v>76</v>
      </c>
    </row>
    <row r="8" spans="1:25" ht="90" customHeight="1">
      <c r="A8" s="2"/>
      <c r="B8" s="3" t="s">
        <v>6</v>
      </c>
      <c r="C8" s="4" t="s">
        <v>39</v>
      </c>
      <c r="D8" s="2" t="s">
        <v>23</v>
      </c>
      <c r="E8" s="5" t="s">
        <v>25</v>
      </c>
      <c r="F8" s="9">
        <f>(G8/2)</f>
        <v>60</v>
      </c>
      <c r="G8" s="9">
        <v>120</v>
      </c>
      <c r="H8" s="10" t="s">
        <v>3</v>
      </c>
      <c r="I8" s="16">
        <v>1</v>
      </c>
      <c r="J8" s="16">
        <v>5</v>
      </c>
      <c r="K8" s="16">
        <v>5</v>
      </c>
      <c r="L8" s="16">
        <v>6</v>
      </c>
      <c r="M8" s="15">
        <v>5</v>
      </c>
      <c r="N8" s="15">
        <v>5</v>
      </c>
      <c r="O8" s="17">
        <v>2</v>
      </c>
      <c r="P8" s="15">
        <v>1</v>
      </c>
      <c r="Q8" s="15">
        <v>5</v>
      </c>
      <c r="R8" s="15">
        <v>5</v>
      </c>
      <c r="S8" s="15">
        <v>10</v>
      </c>
      <c r="T8" s="15">
        <v>16</v>
      </c>
      <c r="U8" s="15">
        <v>15</v>
      </c>
      <c r="V8" s="15">
        <v>2</v>
      </c>
      <c r="W8" s="15">
        <v>11</v>
      </c>
      <c r="X8" s="15">
        <v>3</v>
      </c>
      <c r="Y8" s="10">
        <f t="shared" si="0"/>
        <v>97</v>
      </c>
    </row>
    <row r="9" spans="1:25" ht="90" customHeight="1">
      <c r="A9" s="2"/>
      <c r="B9" s="6" t="s">
        <v>7</v>
      </c>
      <c r="C9" s="4" t="s">
        <v>40</v>
      </c>
      <c r="D9" s="2" t="s">
        <v>23</v>
      </c>
      <c r="E9" s="5" t="s">
        <v>26</v>
      </c>
      <c r="F9" s="9">
        <f>(G9/2)</f>
        <v>60</v>
      </c>
      <c r="G9" s="9">
        <v>120</v>
      </c>
      <c r="H9" s="10" t="s">
        <v>3</v>
      </c>
      <c r="I9" s="16"/>
      <c r="J9" s="16">
        <v>10</v>
      </c>
      <c r="K9" s="16">
        <v>10</v>
      </c>
      <c r="L9" s="16">
        <v>20</v>
      </c>
      <c r="M9" s="16">
        <v>10</v>
      </c>
      <c r="N9" s="15">
        <v>20</v>
      </c>
      <c r="O9" s="15">
        <v>10</v>
      </c>
      <c r="P9" s="15"/>
      <c r="Q9" s="15">
        <v>10</v>
      </c>
      <c r="R9" s="15">
        <v>20</v>
      </c>
      <c r="S9" s="15">
        <v>10</v>
      </c>
      <c r="T9" s="15">
        <v>20</v>
      </c>
      <c r="U9" s="15">
        <v>10</v>
      </c>
      <c r="V9" s="15"/>
      <c r="W9" s="15">
        <v>10</v>
      </c>
      <c r="X9" s="15"/>
      <c r="Y9" s="10">
        <f t="shared" si="0"/>
        <v>160</v>
      </c>
    </row>
    <row r="10" spans="1:25" ht="90" customHeight="1">
      <c r="A10" s="2"/>
      <c r="B10" s="6" t="s">
        <v>8</v>
      </c>
      <c r="C10" s="4" t="s">
        <v>41</v>
      </c>
      <c r="D10" s="2" t="s">
        <v>23</v>
      </c>
      <c r="E10" s="5" t="s">
        <v>27</v>
      </c>
      <c r="F10" s="9">
        <v>60</v>
      </c>
      <c r="G10" s="11">
        <v>120</v>
      </c>
      <c r="H10" s="10" t="s">
        <v>3</v>
      </c>
      <c r="I10" s="18"/>
      <c r="J10" s="16"/>
      <c r="K10" s="16"/>
      <c r="L10" s="16"/>
      <c r="M10" s="16"/>
      <c r="N10" s="15"/>
      <c r="O10" s="15"/>
      <c r="P10" s="15"/>
      <c r="Q10" s="15"/>
      <c r="R10" s="15"/>
      <c r="S10" s="15">
        <v>1</v>
      </c>
      <c r="T10" s="15">
        <v>1</v>
      </c>
      <c r="U10" s="15"/>
      <c r="V10" s="15">
        <v>2</v>
      </c>
      <c r="W10" s="15">
        <v>7</v>
      </c>
      <c r="X10" s="15"/>
      <c r="Y10" s="10">
        <f t="shared" si="0"/>
        <v>11</v>
      </c>
    </row>
    <row r="11" spans="1:25" ht="90" customHeight="1">
      <c r="A11" s="2"/>
      <c r="B11" s="6" t="s">
        <v>9</v>
      </c>
      <c r="C11" s="4" t="s">
        <v>42</v>
      </c>
      <c r="D11" s="2" t="s">
        <v>23</v>
      </c>
      <c r="E11" s="5" t="s">
        <v>28</v>
      </c>
      <c r="F11" s="9">
        <f>(G11/2)</f>
        <v>60</v>
      </c>
      <c r="G11" s="11">
        <v>120</v>
      </c>
      <c r="H11" s="10" t="s">
        <v>3</v>
      </c>
      <c r="I11" s="18"/>
      <c r="J11" s="16"/>
      <c r="K11" s="16">
        <v>3</v>
      </c>
      <c r="L11" s="16">
        <v>3</v>
      </c>
      <c r="M11" s="16">
        <v>3</v>
      </c>
      <c r="N11" s="15">
        <v>3</v>
      </c>
      <c r="O11" s="15">
        <v>2</v>
      </c>
      <c r="P11" s="15">
        <v>1</v>
      </c>
      <c r="Q11" s="15">
        <v>1</v>
      </c>
      <c r="R11" s="15"/>
      <c r="S11" s="15"/>
      <c r="T11" s="15"/>
      <c r="U11" s="15"/>
      <c r="V11" s="15"/>
      <c r="W11" s="15"/>
      <c r="X11" s="15"/>
      <c r="Y11" s="10">
        <f t="shared" si="0"/>
        <v>16</v>
      </c>
    </row>
    <row r="12" spans="1:25" ht="90" customHeight="1">
      <c r="A12" s="2"/>
      <c r="B12" s="6" t="s">
        <v>10</v>
      </c>
      <c r="C12" s="4" t="s">
        <v>43</v>
      </c>
      <c r="D12" s="2" t="s">
        <v>23</v>
      </c>
      <c r="E12" s="5" t="s">
        <v>28</v>
      </c>
      <c r="F12" s="9">
        <f>(G12/2)</f>
        <v>60</v>
      </c>
      <c r="G12" s="11">
        <v>120</v>
      </c>
      <c r="H12" s="10" t="s">
        <v>3</v>
      </c>
      <c r="I12" s="18">
        <v>1</v>
      </c>
      <c r="J12" s="16"/>
      <c r="K12" s="16">
        <v>4</v>
      </c>
      <c r="L12" s="16">
        <v>5</v>
      </c>
      <c r="M12" s="16">
        <v>2</v>
      </c>
      <c r="N12" s="15">
        <v>5</v>
      </c>
      <c r="O12" s="15">
        <v>4</v>
      </c>
      <c r="P12" s="15"/>
      <c r="Q12" s="15">
        <v>2</v>
      </c>
      <c r="R12" s="15"/>
      <c r="S12" s="15"/>
      <c r="T12" s="15"/>
      <c r="U12" s="15"/>
      <c r="V12" s="15"/>
      <c r="W12" s="15"/>
      <c r="X12" s="15"/>
      <c r="Y12" s="10">
        <f t="shared" si="0"/>
        <v>23</v>
      </c>
    </row>
    <row r="13" spans="1:25" ht="90" customHeight="1">
      <c r="A13" s="2"/>
      <c r="B13" s="6" t="s">
        <v>11</v>
      </c>
      <c r="C13" s="4" t="s">
        <v>44</v>
      </c>
      <c r="D13" s="2" t="s">
        <v>23</v>
      </c>
      <c r="E13" s="5" t="s">
        <v>29</v>
      </c>
      <c r="F13" s="9">
        <f>(G13/2)</f>
        <v>60</v>
      </c>
      <c r="G13" s="11">
        <v>120</v>
      </c>
      <c r="H13" s="10" t="s">
        <v>3</v>
      </c>
      <c r="I13" s="16"/>
      <c r="J13" s="16"/>
      <c r="K13" s="16"/>
      <c r="L13" s="16"/>
      <c r="M13" s="16"/>
      <c r="N13" s="15"/>
      <c r="O13" s="15"/>
      <c r="P13" s="15"/>
      <c r="Q13" s="15"/>
      <c r="R13" s="15">
        <v>6</v>
      </c>
      <c r="S13" s="15">
        <v>3</v>
      </c>
      <c r="T13" s="15">
        <v>6</v>
      </c>
      <c r="U13" s="15">
        <v>3</v>
      </c>
      <c r="V13" s="15"/>
      <c r="W13" s="15">
        <v>3</v>
      </c>
      <c r="X13" s="15"/>
      <c r="Y13" s="10">
        <f t="shared" si="0"/>
        <v>21</v>
      </c>
    </row>
    <row r="14" spans="1:25" ht="90" customHeight="1">
      <c r="A14" s="2"/>
      <c r="B14" s="7" t="s">
        <v>12</v>
      </c>
      <c r="C14" s="4" t="s">
        <v>45</v>
      </c>
      <c r="D14" s="2" t="s">
        <v>23</v>
      </c>
      <c r="E14" s="8" t="s">
        <v>29</v>
      </c>
      <c r="F14" s="9">
        <f>(G14/2)</f>
        <v>60</v>
      </c>
      <c r="G14" s="9">
        <v>120</v>
      </c>
      <c r="H14" s="10" t="s">
        <v>3</v>
      </c>
      <c r="I14" s="16">
        <v>1</v>
      </c>
      <c r="J14" s="16">
        <v>14</v>
      </c>
      <c r="K14" s="16">
        <v>11</v>
      </c>
      <c r="L14" s="16">
        <v>21</v>
      </c>
      <c r="M14" s="16">
        <v>9</v>
      </c>
      <c r="N14" s="15">
        <v>21</v>
      </c>
      <c r="O14" s="15">
        <v>4</v>
      </c>
      <c r="P14" s="15"/>
      <c r="Q14" s="15">
        <v>3</v>
      </c>
      <c r="R14" s="15">
        <v>3</v>
      </c>
      <c r="S14" s="15">
        <v>4</v>
      </c>
      <c r="T14" s="15">
        <v>3</v>
      </c>
      <c r="U14" s="15">
        <v>3</v>
      </c>
      <c r="V14" s="15"/>
      <c r="W14" s="15">
        <v>3</v>
      </c>
      <c r="X14" s="15"/>
      <c r="Y14" s="10">
        <f t="shared" si="0"/>
        <v>100</v>
      </c>
    </row>
    <row r="15" spans="1:25" ht="90" customHeight="1">
      <c r="A15" s="2"/>
      <c r="B15" s="6" t="s">
        <v>13</v>
      </c>
      <c r="C15" s="4" t="s">
        <v>46</v>
      </c>
      <c r="D15" s="2" t="s">
        <v>23</v>
      </c>
      <c r="E15" s="5" t="s">
        <v>30</v>
      </c>
      <c r="F15" s="9">
        <v>45</v>
      </c>
      <c r="G15" s="11">
        <v>90</v>
      </c>
      <c r="H15" s="10" t="s">
        <v>3</v>
      </c>
      <c r="I15" s="18">
        <v>1</v>
      </c>
      <c r="J15" s="16">
        <v>3</v>
      </c>
      <c r="K15" s="16"/>
      <c r="L15" s="16"/>
      <c r="M15" s="16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0">
        <f t="shared" si="0"/>
        <v>4</v>
      </c>
    </row>
    <row r="16" spans="1:25" ht="90" customHeight="1">
      <c r="A16" s="2"/>
      <c r="B16" s="6" t="s">
        <v>14</v>
      </c>
      <c r="C16" s="4" t="s">
        <v>47</v>
      </c>
      <c r="D16" s="2" t="s">
        <v>23</v>
      </c>
      <c r="E16" s="5" t="s">
        <v>31</v>
      </c>
      <c r="F16" s="9">
        <v>35</v>
      </c>
      <c r="G16" s="11">
        <v>70</v>
      </c>
      <c r="H16" s="10" t="s">
        <v>3</v>
      </c>
      <c r="I16" s="18">
        <v>10</v>
      </c>
      <c r="J16" s="16">
        <v>20</v>
      </c>
      <c r="K16" s="16">
        <v>25</v>
      </c>
      <c r="L16" s="16">
        <v>25</v>
      </c>
      <c r="M16" s="16">
        <v>17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0">
        <f t="shared" si="0"/>
        <v>97</v>
      </c>
    </row>
    <row r="17" spans="1:26" ht="90" customHeight="1">
      <c r="A17" s="2"/>
      <c r="B17" s="6" t="s">
        <v>15</v>
      </c>
      <c r="C17" s="4" t="s">
        <v>48</v>
      </c>
      <c r="D17" s="2" t="s">
        <v>23</v>
      </c>
      <c r="E17" s="5" t="s">
        <v>32</v>
      </c>
      <c r="F17" s="9">
        <f>(G17/2)</f>
        <v>60</v>
      </c>
      <c r="G17" s="11">
        <v>120</v>
      </c>
      <c r="H17" s="10" t="s">
        <v>3</v>
      </c>
      <c r="I17" s="18"/>
      <c r="J17" s="16"/>
      <c r="K17" s="16"/>
      <c r="L17" s="16"/>
      <c r="M17" s="16"/>
      <c r="N17" s="15"/>
      <c r="O17" s="15"/>
      <c r="P17" s="15"/>
      <c r="Q17" s="15">
        <v>1</v>
      </c>
      <c r="R17" s="15">
        <v>1</v>
      </c>
      <c r="S17" s="15"/>
      <c r="T17" s="15">
        <v>1</v>
      </c>
      <c r="U17" s="15">
        <v>1</v>
      </c>
      <c r="V17" s="15"/>
      <c r="W17" s="15">
        <v>1</v>
      </c>
      <c r="X17" s="15"/>
      <c r="Y17" s="10">
        <f t="shared" si="0"/>
        <v>5</v>
      </c>
    </row>
    <row r="18" spans="1:26" ht="90" customHeight="1">
      <c r="A18" s="2"/>
      <c r="B18" s="6" t="s">
        <v>16</v>
      </c>
      <c r="C18" s="4" t="s">
        <v>49</v>
      </c>
      <c r="D18" s="2" t="s">
        <v>23</v>
      </c>
      <c r="E18" s="5" t="s">
        <v>33</v>
      </c>
      <c r="F18" s="9">
        <f>(G18/2)</f>
        <v>55</v>
      </c>
      <c r="G18" s="11">
        <v>110</v>
      </c>
      <c r="H18" s="10" t="s">
        <v>3</v>
      </c>
      <c r="I18" s="18"/>
      <c r="J18" s="19"/>
      <c r="K18" s="16"/>
      <c r="L18" s="16"/>
      <c r="M18" s="16"/>
      <c r="N18" s="15"/>
      <c r="O18" s="15">
        <v>2</v>
      </c>
      <c r="P18" s="15"/>
      <c r="Q18" s="15"/>
      <c r="R18" s="15">
        <v>3</v>
      </c>
      <c r="S18" s="15"/>
      <c r="T18" s="15">
        <v>3</v>
      </c>
      <c r="U18" s="15">
        <v>2</v>
      </c>
      <c r="V18" s="15"/>
      <c r="W18" s="15"/>
      <c r="X18" s="15"/>
      <c r="Y18" s="10">
        <f t="shared" si="0"/>
        <v>10</v>
      </c>
    </row>
    <row r="19" spans="1:26" ht="90" customHeight="1">
      <c r="A19" s="2"/>
      <c r="B19" s="6" t="s">
        <v>17</v>
      </c>
      <c r="C19" s="4" t="s">
        <v>50</v>
      </c>
      <c r="D19" s="2" t="s">
        <v>23</v>
      </c>
      <c r="E19" s="5" t="s">
        <v>33</v>
      </c>
      <c r="F19" s="9">
        <v>55</v>
      </c>
      <c r="G19" s="11">
        <v>110</v>
      </c>
      <c r="H19" s="10" t="s">
        <v>3</v>
      </c>
      <c r="I19" s="18"/>
      <c r="J19" s="16"/>
      <c r="K19" s="16"/>
      <c r="L19" s="16"/>
      <c r="M19" s="16"/>
      <c r="N19" s="15"/>
      <c r="O19" s="15">
        <v>1</v>
      </c>
      <c r="P19" s="15"/>
      <c r="Q19" s="15">
        <v>1</v>
      </c>
      <c r="R19" s="15">
        <v>2</v>
      </c>
      <c r="S19" s="15"/>
      <c r="T19" s="15">
        <v>2</v>
      </c>
      <c r="U19" s="15">
        <v>1</v>
      </c>
      <c r="V19" s="15"/>
      <c r="W19" s="15">
        <v>1</v>
      </c>
      <c r="X19" s="15">
        <v>1</v>
      </c>
      <c r="Y19" s="10">
        <f t="shared" si="0"/>
        <v>9</v>
      </c>
    </row>
    <row r="20" spans="1:26" ht="90" customHeight="1">
      <c r="A20" s="2"/>
      <c r="B20" s="6" t="s">
        <v>18</v>
      </c>
      <c r="C20" s="4" t="s">
        <v>51</v>
      </c>
      <c r="D20" s="2" t="s">
        <v>23</v>
      </c>
      <c r="E20" s="5" t="s">
        <v>33</v>
      </c>
      <c r="F20" s="9">
        <v>55</v>
      </c>
      <c r="G20" s="11">
        <v>110</v>
      </c>
      <c r="H20" s="10" t="s">
        <v>3</v>
      </c>
      <c r="I20" s="18"/>
      <c r="J20" s="16"/>
      <c r="K20" s="16"/>
      <c r="L20" s="16"/>
      <c r="M20" s="16"/>
      <c r="N20" s="15"/>
      <c r="O20" s="15"/>
      <c r="P20" s="15"/>
      <c r="Q20" s="15">
        <v>1</v>
      </c>
      <c r="R20" s="15">
        <v>2</v>
      </c>
      <c r="S20" s="15"/>
      <c r="T20" s="15">
        <v>2</v>
      </c>
      <c r="U20" s="15">
        <v>1</v>
      </c>
      <c r="V20" s="15"/>
      <c r="W20" s="15">
        <v>1</v>
      </c>
      <c r="X20" s="15">
        <v>1</v>
      </c>
      <c r="Y20" s="10">
        <f t="shared" si="0"/>
        <v>8</v>
      </c>
    </row>
    <row r="21" spans="1:26" ht="90" customHeight="1">
      <c r="A21" s="2"/>
      <c r="B21" s="6" t="s">
        <v>19</v>
      </c>
      <c r="C21" s="4" t="s">
        <v>52</v>
      </c>
      <c r="D21" s="2" t="s">
        <v>23</v>
      </c>
      <c r="E21" s="5" t="s">
        <v>35</v>
      </c>
      <c r="F21" s="11">
        <v>60</v>
      </c>
      <c r="G21" s="11">
        <v>120</v>
      </c>
      <c r="H21" s="10" t="s">
        <v>3</v>
      </c>
      <c r="I21" s="18"/>
      <c r="J21" s="16"/>
      <c r="K21" s="16">
        <v>1</v>
      </c>
      <c r="L21" s="16">
        <v>1</v>
      </c>
      <c r="M21" s="16">
        <v>2</v>
      </c>
      <c r="N21" s="15">
        <v>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0">
        <f t="shared" si="0"/>
        <v>5</v>
      </c>
    </row>
    <row r="22" spans="1:26" ht="90" customHeight="1">
      <c r="A22" s="2"/>
      <c r="B22" s="6" t="s">
        <v>20</v>
      </c>
      <c r="C22" s="4" t="s">
        <v>39</v>
      </c>
      <c r="D22" s="2" t="s">
        <v>23</v>
      </c>
      <c r="E22" s="5" t="s">
        <v>34</v>
      </c>
      <c r="F22" s="11">
        <v>55</v>
      </c>
      <c r="G22" s="11">
        <v>110</v>
      </c>
      <c r="H22" s="10" t="s">
        <v>3</v>
      </c>
      <c r="I22" s="18"/>
      <c r="J22" s="16"/>
      <c r="K22" s="16"/>
      <c r="L22" s="16"/>
      <c r="M22" s="16"/>
      <c r="N22" s="15"/>
      <c r="O22" s="15"/>
      <c r="P22" s="15"/>
      <c r="Q22" s="15">
        <v>1</v>
      </c>
      <c r="R22" s="15">
        <v>1</v>
      </c>
      <c r="S22" s="15">
        <v>2</v>
      </c>
      <c r="T22" s="15">
        <v>1</v>
      </c>
      <c r="U22" s="15">
        <v>1</v>
      </c>
      <c r="V22" s="15"/>
      <c r="W22" s="15"/>
      <c r="X22" s="15"/>
      <c r="Y22" s="10">
        <f t="shared" si="0"/>
        <v>6</v>
      </c>
    </row>
    <row r="23" spans="1:26" ht="90" customHeight="1">
      <c r="A23" s="2"/>
      <c r="B23" s="6" t="s">
        <v>21</v>
      </c>
      <c r="C23" s="4" t="s">
        <v>53</v>
      </c>
      <c r="D23" s="2" t="s">
        <v>23</v>
      </c>
      <c r="E23" s="5" t="s">
        <v>36</v>
      </c>
      <c r="F23" s="11">
        <v>55</v>
      </c>
      <c r="G23" s="11">
        <v>110</v>
      </c>
      <c r="H23" s="10" t="s">
        <v>3</v>
      </c>
      <c r="I23" s="18">
        <v>1</v>
      </c>
      <c r="J23" s="16"/>
      <c r="K23" s="16">
        <v>2</v>
      </c>
      <c r="L23" s="16">
        <v>3</v>
      </c>
      <c r="M23" s="16"/>
      <c r="N23" s="15">
        <v>2</v>
      </c>
      <c r="O23" s="15">
        <v>3</v>
      </c>
      <c r="P23" s="15"/>
      <c r="Q23" s="15">
        <v>1</v>
      </c>
      <c r="R23" s="15"/>
      <c r="S23" s="15"/>
      <c r="T23" s="15"/>
      <c r="U23" s="15"/>
      <c r="V23" s="15"/>
      <c r="W23" s="15"/>
      <c r="X23" s="15"/>
      <c r="Y23" s="10">
        <f t="shared" si="0"/>
        <v>12</v>
      </c>
    </row>
    <row r="24" spans="1:26" ht="90" customHeight="1">
      <c r="A24" s="2"/>
      <c r="B24" s="6" t="s">
        <v>58</v>
      </c>
      <c r="C24" s="4" t="s">
        <v>74</v>
      </c>
      <c r="D24" s="2" t="s">
        <v>23</v>
      </c>
      <c r="E24" s="5" t="s">
        <v>36</v>
      </c>
      <c r="F24" s="11">
        <v>55</v>
      </c>
      <c r="G24" s="11">
        <v>110</v>
      </c>
      <c r="H24" s="10" t="s">
        <v>3</v>
      </c>
      <c r="I24" s="18"/>
      <c r="J24" s="16"/>
      <c r="K24" s="16"/>
      <c r="M24" s="16"/>
      <c r="N24" s="15"/>
      <c r="O24" s="15"/>
      <c r="P24" s="15"/>
      <c r="Q24" s="15">
        <v>26</v>
      </c>
      <c r="R24" s="15"/>
      <c r="S24" s="15"/>
      <c r="T24" s="15"/>
      <c r="U24" s="15">
        <v>2</v>
      </c>
      <c r="V24" s="15"/>
      <c r="W24" s="15"/>
      <c r="X24" s="15"/>
      <c r="Y24" s="10">
        <f t="shared" si="0"/>
        <v>28</v>
      </c>
    </row>
    <row r="25" spans="1:26" ht="90" customHeight="1">
      <c r="A25" s="2"/>
      <c r="B25" s="14" t="s">
        <v>59</v>
      </c>
      <c r="C25" s="4" t="s">
        <v>75</v>
      </c>
      <c r="D25" s="2" t="s">
        <v>23</v>
      </c>
      <c r="E25" s="5" t="s">
        <v>66</v>
      </c>
      <c r="F25" s="11">
        <v>50</v>
      </c>
      <c r="G25" s="11">
        <v>100</v>
      </c>
      <c r="H25" s="10" t="s">
        <v>3</v>
      </c>
      <c r="I25" s="18"/>
      <c r="J25" s="16"/>
      <c r="K25" s="16"/>
      <c r="L25" s="24"/>
      <c r="M25" s="24"/>
      <c r="N25" s="15">
        <v>20</v>
      </c>
      <c r="O25" s="15">
        <v>30</v>
      </c>
      <c r="P25" s="15"/>
      <c r="Q25" s="15">
        <v>30</v>
      </c>
      <c r="R25" s="15">
        <v>20</v>
      </c>
      <c r="S25" s="15"/>
      <c r="T25" s="15">
        <v>10</v>
      </c>
      <c r="U25" s="15"/>
      <c r="V25" s="15"/>
      <c r="W25" s="15"/>
      <c r="X25" s="15"/>
      <c r="Y25" s="20">
        <f t="shared" ref="Y25:Y30" si="1">SUM(I25:X25)</f>
        <v>110</v>
      </c>
      <c r="Z25" s="1"/>
    </row>
    <row r="26" spans="1:26" ht="90" customHeight="1">
      <c r="A26" s="2"/>
      <c r="B26" s="14" t="s">
        <v>63</v>
      </c>
      <c r="C26" s="4" t="s">
        <v>65</v>
      </c>
      <c r="D26" s="2" t="s">
        <v>23</v>
      </c>
      <c r="E26" s="5" t="s">
        <v>66</v>
      </c>
      <c r="F26" s="11">
        <v>50</v>
      </c>
      <c r="G26" s="11">
        <v>100</v>
      </c>
      <c r="H26" s="10" t="s">
        <v>3</v>
      </c>
      <c r="I26" s="18"/>
      <c r="J26" s="16"/>
      <c r="K26" s="16"/>
      <c r="L26" s="24"/>
      <c r="M26" s="24"/>
      <c r="N26" s="15">
        <v>12</v>
      </c>
      <c r="P26" s="15"/>
      <c r="Q26" s="15"/>
      <c r="R26" s="15"/>
      <c r="S26" s="15">
        <v>5</v>
      </c>
      <c r="T26" s="15">
        <v>10</v>
      </c>
      <c r="U26" s="15"/>
      <c r="V26" s="15"/>
      <c r="W26" s="15"/>
      <c r="X26" s="15"/>
      <c r="Y26" s="20">
        <f t="shared" si="1"/>
        <v>27</v>
      </c>
      <c r="Z26" s="1"/>
    </row>
    <row r="27" spans="1:26" ht="90" customHeight="1">
      <c r="A27" s="2"/>
      <c r="B27" s="14" t="s">
        <v>60</v>
      </c>
      <c r="C27" s="4" t="s">
        <v>67</v>
      </c>
      <c r="D27" s="2" t="s">
        <v>23</v>
      </c>
      <c r="E27" s="5" t="s">
        <v>68</v>
      </c>
      <c r="F27" s="11">
        <v>50</v>
      </c>
      <c r="G27" s="11">
        <v>100</v>
      </c>
      <c r="H27" s="10" t="s">
        <v>3</v>
      </c>
      <c r="I27" s="18"/>
      <c r="J27" s="16"/>
      <c r="K27" s="16"/>
      <c r="L27" s="16"/>
      <c r="M27" s="16"/>
      <c r="N27" s="15"/>
      <c r="O27" s="15"/>
      <c r="P27" s="15">
        <v>10</v>
      </c>
      <c r="Q27" s="15"/>
      <c r="R27" s="15">
        <v>20</v>
      </c>
      <c r="S27" s="15">
        <v>30</v>
      </c>
      <c r="T27" s="15"/>
      <c r="U27" s="15">
        <v>30</v>
      </c>
      <c r="V27" s="15">
        <v>20</v>
      </c>
      <c r="W27" s="15"/>
      <c r="X27" s="15">
        <v>10</v>
      </c>
      <c r="Y27" s="20">
        <f t="shared" si="1"/>
        <v>120</v>
      </c>
      <c r="Z27" s="1"/>
    </row>
    <row r="28" spans="1:26" ht="90" customHeight="1">
      <c r="A28" s="2"/>
      <c r="B28" s="14" t="s">
        <v>61</v>
      </c>
      <c r="C28" s="4" t="s">
        <v>70</v>
      </c>
      <c r="D28" s="2" t="s">
        <v>23</v>
      </c>
      <c r="E28" s="5" t="s">
        <v>69</v>
      </c>
      <c r="F28" s="11">
        <v>60</v>
      </c>
      <c r="G28" s="11">
        <v>120</v>
      </c>
      <c r="H28" s="10" t="s">
        <v>3</v>
      </c>
      <c r="I28" s="18">
        <v>1</v>
      </c>
      <c r="J28" s="16"/>
      <c r="K28" s="16">
        <v>2</v>
      </c>
      <c r="L28" s="16">
        <v>3</v>
      </c>
      <c r="M28" s="16"/>
      <c r="N28" s="15">
        <v>3</v>
      </c>
      <c r="O28" s="15">
        <v>2</v>
      </c>
      <c r="P28" s="15"/>
      <c r="Q28" s="15">
        <v>1</v>
      </c>
      <c r="R28" s="15"/>
      <c r="S28" s="15"/>
      <c r="T28" s="15"/>
      <c r="U28" s="15"/>
      <c r="V28" s="15"/>
      <c r="W28" s="15"/>
      <c r="X28" s="15"/>
      <c r="Y28" s="20">
        <f t="shared" si="1"/>
        <v>12</v>
      </c>
      <c r="Z28" s="1"/>
    </row>
    <row r="29" spans="1:26" ht="90" customHeight="1">
      <c r="A29" s="2"/>
      <c r="B29" s="14" t="s">
        <v>62</v>
      </c>
      <c r="C29" s="4" t="s">
        <v>72</v>
      </c>
      <c r="D29" s="2" t="s">
        <v>23</v>
      </c>
      <c r="E29" s="5" t="s">
        <v>71</v>
      </c>
      <c r="F29" s="11">
        <v>60</v>
      </c>
      <c r="G29" s="11">
        <v>120</v>
      </c>
      <c r="H29" s="10" t="s">
        <v>3</v>
      </c>
      <c r="I29" s="18">
        <v>1</v>
      </c>
      <c r="J29" s="16"/>
      <c r="K29" s="16">
        <v>1</v>
      </c>
      <c r="L29" s="16"/>
      <c r="M29" s="16">
        <v>1</v>
      </c>
      <c r="N29" s="15">
        <v>1</v>
      </c>
      <c r="O29" s="15">
        <v>2</v>
      </c>
      <c r="P29" s="15">
        <v>1</v>
      </c>
      <c r="Q29" s="15"/>
      <c r="R29" s="15">
        <v>1</v>
      </c>
      <c r="S29" s="15"/>
      <c r="T29" s="15"/>
      <c r="U29" s="15"/>
      <c r="V29" s="15"/>
      <c r="W29" s="15"/>
      <c r="X29" s="15"/>
      <c r="Y29" s="20">
        <f t="shared" si="1"/>
        <v>8</v>
      </c>
      <c r="Z29" s="1"/>
    </row>
    <row r="30" spans="1:26" ht="90" customHeight="1">
      <c r="A30" s="2"/>
      <c r="B30" s="14" t="s">
        <v>64</v>
      </c>
      <c r="C30" s="4" t="s">
        <v>73</v>
      </c>
      <c r="D30" s="2" t="s">
        <v>23</v>
      </c>
      <c r="E30" s="5" t="s">
        <v>68</v>
      </c>
      <c r="F30" s="11">
        <v>50</v>
      </c>
      <c r="G30" s="11">
        <v>100</v>
      </c>
      <c r="H30" s="10" t="s">
        <v>3</v>
      </c>
      <c r="I30" s="18"/>
      <c r="J30" s="16"/>
      <c r="K30" s="16"/>
      <c r="L30" s="16"/>
      <c r="M30" s="16"/>
      <c r="N30" s="15"/>
      <c r="O30" s="15"/>
      <c r="P30" s="15">
        <v>2</v>
      </c>
      <c r="Q30" s="15"/>
      <c r="R30" s="15">
        <v>4</v>
      </c>
      <c r="S30" s="15">
        <v>6</v>
      </c>
      <c r="T30" s="15"/>
      <c r="U30" s="15">
        <v>6</v>
      </c>
      <c r="V30" s="15">
        <v>4</v>
      </c>
      <c r="W30" s="15"/>
      <c r="X30" s="15">
        <v>2</v>
      </c>
      <c r="Y30" s="20">
        <f t="shared" si="1"/>
        <v>24</v>
      </c>
      <c r="Z30" s="1"/>
    </row>
    <row r="31" spans="1:26" ht="90" customHeight="1">
      <c r="A31" s="2"/>
      <c r="B31" s="6" t="s">
        <v>22</v>
      </c>
      <c r="C31" s="4" t="s">
        <v>54</v>
      </c>
      <c r="D31" s="2" t="s">
        <v>24</v>
      </c>
      <c r="E31" s="5" t="s">
        <v>37</v>
      </c>
      <c r="F31" s="11">
        <v>27.5</v>
      </c>
      <c r="G31" s="11">
        <v>55</v>
      </c>
      <c r="H31" s="10" t="s">
        <v>55</v>
      </c>
      <c r="I31" s="18">
        <v>1</v>
      </c>
      <c r="J31" s="16">
        <v>1</v>
      </c>
      <c r="K31" s="16">
        <v>2</v>
      </c>
      <c r="L31" s="16">
        <v>2</v>
      </c>
      <c r="M31" s="16">
        <v>2</v>
      </c>
      <c r="N31" s="15">
        <v>1</v>
      </c>
      <c r="O31" s="15">
        <v>1</v>
      </c>
      <c r="P31" s="15"/>
      <c r="Q31" s="15"/>
      <c r="R31" s="15"/>
      <c r="S31" s="21"/>
      <c r="T31" s="21"/>
      <c r="U31" s="21"/>
      <c r="V31" s="21"/>
      <c r="W31" s="21"/>
      <c r="X31" s="21"/>
      <c r="Y31" s="10">
        <f t="shared" si="0"/>
        <v>10</v>
      </c>
    </row>
    <row r="32" spans="1:26" ht="15.75">
      <c r="Y32" s="10">
        <f>SUM(Y7:Y31)</f>
        <v>999</v>
      </c>
    </row>
  </sheetData>
  <mergeCells count="9">
    <mergeCell ref="Y5:Y6"/>
    <mergeCell ref="H5:H6"/>
    <mergeCell ref="A5:A6"/>
    <mergeCell ref="B5:B6"/>
    <mergeCell ref="C5:C6"/>
    <mergeCell ref="D5:D6"/>
    <mergeCell ref="E5:E6"/>
    <mergeCell ref="G5:G6"/>
    <mergeCell ref="F5:F6"/>
  </mergeCells>
  <pageMargins left="0.7" right="0.7" top="0.75" bottom="0.75" header="0.3" footer="0.3"/>
  <ignoredErrors>
    <ignoredError sqref="X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2025-09-01T14:31:35Z</dcterms:created>
  <dcterms:modified xsi:type="dcterms:W3CDTF">2025-11-24T14:00:07Z</dcterms:modified>
  <cp:category/>
</cp:coreProperties>
</file>